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ascon\Desktop\Cuenta Pública\2024\ANUAL 2024\"/>
    </mc:Choice>
  </mc:AlternateContent>
  <bookViews>
    <workbookView xWindow="-28920" yWindow="1050" windowWidth="29040" windowHeight="15840" activeTab="1"/>
  </bookViews>
  <sheets>
    <sheet name="PAAACS" sheetId="1" r:id="rId1"/>
    <sheet name="PAOPS" sheetId="2" r:id="rId2"/>
  </sheets>
  <definedNames>
    <definedName name="ANEXO">#REF!</definedName>
    <definedName name="_xlnm.Print_Area" localSheetId="0">PAAACS!$A$1:$G$82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9" i="2" s="1"/>
  <c r="E7" i="2"/>
  <c r="G75" i="1" l="1"/>
  <c r="G77" i="1"/>
  <c r="G78" i="1" l="1"/>
</calcChain>
</file>

<file path=xl/sharedStrings.xml><?xml version="1.0" encoding="utf-8"?>
<sst xmlns="http://schemas.openxmlformats.org/spreadsheetml/2006/main" count="136" uniqueCount="119">
  <si>
    <t>Materiales, Útiles y Equipos Menores de Oficina</t>
  </si>
  <si>
    <t>Materiales, Útiles de Impresión y Reproducción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</si>
  <si>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</si>
  <si>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</si>
  <si>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</si>
  <si>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</si>
  <si>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</si>
  <si>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Productos Minerales No Metálicos</t>
  </si>
  <si>
    <t>Cemento y Productos de Concreto</t>
  </si>
  <si>
    <t>Cal, Yeso y Productos de Yeso</t>
  </si>
  <si>
    <t>Madera y Productos de Madera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</si>
  <si>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</si>
  <si>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</si>
  <si>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</si>
  <si>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</si>
  <si>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</si>
  <si>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Medicinas y Productos Farmacéuticos</t>
  </si>
  <si>
    <t>Materiales, Accesorios y Suministros Médicos</t>
  </si>
  <si>
    <t>Materiales, Accesorios y Suministros de Laboratorio</t>
  </si>
  <si>
    <t>Fibras Sintéticas, Hules Plásticos y Derivados</t>
  </si>
  <si>
    <t>Otros Productos Químicos</t>
  </si>
  <si>
    <t>Combustibles, Lubricantes y Aditivos</t>
  </si>
  <si>
    <t>Vestuario y Uniformes</t>
  </si>
  <si>
    <t>Prendas de Seguridad y Protección Personal</t>
  </si>
  <si>
    <t>Herramientas Menores</t>
  </si>
  <si>
    <t>Refacciones y Accesorios Menores de Mobiliario Y Equipo de Admón., Educacional y Recreativo</t>
  </si>
  <si>
    <t>Refacciones y Accesorios Menores de Equipo de Cómputo Y Tecnologías de la Información</t>
  </si>
  <si>
    <t>Refacciones y Accesorios Menores de Equipo de Transporte</t>
  </si>
  <si>
    <t>Refacciones y Accesorios Menores de Maquinaria y Otros Eq.</t>
  </si>
  <si>
    <t>Refacciones y Accesorios Menores Otros Bienes Muebles</t>
  </si>
  <si>
    <t>Energía Eléctrica</t>
  </si>
  <si>
    <t>Gas</t>
  </si>
  <si>
    <t>Agua</t>
  </si>
  <si>
    <t>Telefonía Tradicional</t>
  </si>
  <si>
    <t>Telefonía Celular</t>
  </si>
  <si>
    <t>Servicio de Acceso de Internet, Redes y Procesamiento de Información</t>
  </si>
  <si>
    <t>Servicios Postales y Telegráficos</t>
  </si>
  <si>
    <t>Arrendamiento de Edificios</t>
  </si>
  <si>
    <t>Arrendamiento de Mobiliario y Equipo de Admón., Educacional y Recreativo</t>
  </si>
  <si>
    <t>Arrendamiento de Equipo de Transporte</t>
  </si>
  <si>
    <t>Arrendamiento de Maquinaria, Otros Equipos y Herramientas</t>
  </si>
  <si>
    <t>Servicios Legales, de Contabilidad, Auditoria y Relacionados</t>
  </si>
  <si>
    <t>Servicios de Consultoría Administrativa, Técnica y en Tecnologías de Información</t>
  </si>
  <si>
    <t>Servicios de Capacitación</t>
  </si>
  <si>
    <t>Servicios de Investigación Científica y Desarrollo</t>
  </si>
  <si>
    <t>Serv. de Apoyo Administrativo., Fotocopiado e Impresión</t>
  </si>
  <si>
    <t>Servicios de Vigilancia</t>
  </si>
  <si>
    <t>Serv. Profesionales, Científicos y Técnicos Integrales</t>
  </si>
  <si>
    <t>Servicios Financieros, Bancarios y Comerciales</t>
  </si>
  <si>
    <t>Serv. de Cobranza, Inv. Crediticia y Similar</t>
  </si>
  <si>
    <t>Serv de Recaudación, Traslado y Custodia De Valores</t>
  </si>
  <si>
    <t>Seguro de Responsabilidad Patrimonial y Fianzas</t>
  </si>
  <si>
    <t>Seguro de Bienes Patrimoniales</t>
  </si>
  <si>
    <t>Serv. Financieros, Bancarios y Comerciales Integrales</t>
  </si>
  <si>
    <t>Conservación y Mantenimiento Menor de Inmuebles</t>
  </si>
  <si>
    <t>Inst., Reparación y Mantenimiento de Mobiliario y Equipo de Administración, Educacional y Recreativo</t>
  </si>
  <si>
    <t>Inst., Reparación y Mantenimiento de Equipo de Computo y Tecnologías de la Información</t>
  </si>
  <si>
    <t>Inst., Reparación y Mantenimiento de Equipo e Instrumental Médico y de Laboratorio</t>
  </si>
  <si>
    <t>Rep. y mantenimiento de Equipo de Transporte</t>
  </si>
  <si>
    <t>Inst., Reparación y Mantenimiento de Maquinaria, Otros Equipos y Herramientas</t>
  </si>
  <si>
    <t>Servicio de Limpieza y Manejo de Desechos</t>
  </si>
  <si>
    <t>Servicio de Jardinería y Fumigación</t>
  </si>
  <si>
    <t>Difusión Por Radio, Tv Y Otros Medios de Mensajes Sobre Programas Y Actividades Gubernamentales</t>
  </si>
  <si>
    <t>Pasajes Aéreos</t>
  </si>
  <si>
    <t>Viáticos en el País</t>
  </si>
  <si>
    <t>Gastos de Orden Social y Cultural</t>
  </si>
  <si>
    <t>Congresos y Convenciones</t>
  </si>
  <si>
    <t>Impuestos y Derechos</t>
  </si>
  <si>
    <t>Penas, Multas, Accesorios y Actualizaciones</t>
  </si>
  <si>
    <t>Equipo de Cómputo y Tecnologías de Información</t>
  </si>
  <si>
    <t>Vehículos y Equipo Terrestre</t>
  </si>
  <si>
    <t>CAPITULO</t>
  </si>
  <si>
    <t>DENOMINACIÓN</t>
  </si>
  <si>
    <t>PARTIDA GENÉRICA</t>
  </si>
  <si>
    <t>PARTIDA ESPECÍFICA</t>
  </si>
  <si>
    <t>MONTO</t>
  </si>
  <si>
    <t>PROGRAMA ANUAL DE ADQUISICIONES, ARRENDAMIENTOS Y CONTRATACIÓN DE SERVICIOS 2024</t>
  </si>
  <si>
    <t>Junta Municipal de Agua y Saneamiento de Juárez</t>
  </si>
  <si>
    <t>MATERIALES DE ADMINISTRACION, EMISION DE DOCUMENTOS Y ARTICULOS OFICIALES</t>
  </si>
  <si>
    <t>ALIMENTOS Y UTENSILIOS</t>
  </si>
  <si>
    <t>MATERIAS PRIMAS Y MATERIALES DE PRODUCCION Y COMERCIALIZACION</t>
  </si>
  <si>
    <t>MATERIALES Y ARTICULOS DE CONSTRUCCION Y DE REPARACION</t>
  </si>
  <si>
    <t> PRODUCTOS QUIMICOS, FARMACEUTICOS Y DE LABORATORIO</t>
  </si>
  <si>
    <t>COMBUSTIBLES, LUBRICANTES Y ADITIVOS</t>
  </si>
  <si>
    <t> VESTUARIO, BLANCOS, PRENDAS DE PROTECCION Y ARTICULOS DEPORTIVOS</t>
  </si>
  <si>
    <t>HERRAMIENTAS, REFACCIONES Y ACCESORIOS MENORES</t>
  </si>
  <si>
    <t>MATERIALES Y SUMINISTROS</t>
  </si>
  <si>
    <t>SERVICIOS BÁSICOS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</si>
  <si>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</si>
  <si>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</si>
  <si>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</si>
  <si>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 CONSERVACION</t>
  </si>
  <si>
    <t>SERVICIOS DE COMUNICACION SOCIAL Y PUBLICIDAD</t>
  </si>
  <si>
    <t>SERVICIOS OFICIALES</t>
  </si>
  <si>
    <t>SERVICIOS DE TRASLADO Y VIATICOS</t>
  </si>
  <si>
    <t>OTROS SERVICIOS GENERALES</t>
  </si>
  <si>
    <t>SERVICIOS GENERALES</t>
  </si>
  <si>
    <t>MOBILIARIO Y EQUIPO DE ADMINISTRACIÓN</t>
  </si>
  <si>
    <t>VEHÍCULOS Y EQUIPO DE TRANSPORTE</t>
  </si>
  <si>
    <t>BIENES MUEBLES, INMUEBLES E INTANGIBLES</t>
  </si>
  <si>
    <t>TOTAL</t>
  </si>
  <si>
    <t>Lo anterior con fundamento en lo establecido en los artículos 22, fracción IX y 24 BIS, fracción XIV de la Ley del Agua del Estado de Chihuahua; 23 de la Ley de Adquisiciones, Arrendamientos y Contratación de Servicios del Estado de Chihuahua, así como el artículo 13 de su Reglamento.</t>
  </si>
  <si>
    <t>MAQUINARIA, OTROS EQUIPOS Y HERRAMIENTAS</t>
  </si>
  <si>
    <t>Herramientas y Máquinas - Herramienta</t>
  </si>
  <si>
    <t>OTROS EQUIPOS</t>
  </si>
  <si>
    <t>Otros Equipos</t>
  </si>
  <si>
    <t>Bajo protesta de decir la verdad declaramos que los Estados financieros y sus notas, son razonablemente correctos y son responsabilidad del emisor</t>
  </si>
  <si>
    <t>L.C. SERGIO NEVÁREZ RODRÍGUEZ</t>
  </si>
  <si>
    <t>C.P.C. MIGUEL GARCÍA SPÍNDOLA</t>
  </si>
  <si>
    <t>DIRECTOR EJECUTIVO</t>
  </si>
  <si>
    <t>DIRECTOR FINANCIERO</t>
  </si>
  <si>
    <t>JUNTA MUNICIPAL DE AGUA Y SANEAMIENTO DE JUÁREZ</t>
  </si>
  <si>
    <t>PAAACS</t>
  </si>
  <si>
    <t>PROGRAMA ANUAL DE OBRAS PÚBLICAS Y SERVICIOS RELACIONACIONADOS CON LAS MISMAS 2024</t>
  </si>
  <si>
    <t>INVERSIÓN PÚBLICA</t>
  </si>
  <si>
    <t>OBRA PÚBLICA EN BIENES DE DOMINIO PÚBLICO (ANEXO 1)</t>
  </si>
  <si>
    <t>OBRA PÚBLICA EN BIENES PROPIOS (ANEXO 2)</t>
  </si>
  <si>
    <t>Lo anterior con fundamento en lo establecido en los artículos 22, fracción IX y 24 BIS, fracción XIV de la Ley del Agua del Estado de Chihuahua; 18 y 19 de la Ley de Obras Públicas y Servicios Relacionados con las Mismas del Estado de Chihuahua, así como los artículos 11, 12 y 13 de su Reglamento.</t>
  </si>
  <si>
    <t>Los montos y conceptos contenidos en este Programa Anual son de carácter informativo y podrán ser adicionados, modificados, suspendidos o cancelados sin responsabilidad alguna para el ente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</si>
</sst>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5" fillId="4" borderId="0" xfId="0" applyFont="1" applyFill="1" applyAlignment="1" applyProtection="1">
      <alignment horizont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64" fontId="4" fillId="0" borderId="4" xfId="1" applyNumberFormat="1" applyFont="1" applyFill="1" applyBorder="1" applyAlignment="1" applyProtection="1">
      <alignment vertical="center"/>
    </xf>
    <xf numFmtId="164" fontId="4" fillId="0" borderId="6" xfId="1" applyNumberFormat="1" applyFont="1" applyFill="1" applyBorder="1" applyAlignment="1" applyProtection="1">
      <alignment vertical="center"/>
    </xf>
    <xf numFmtId="164" fontId="4" fillId="0" borderId="6" xfId="1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64" fontId="4" fillId="0" borderId="9" xfId="1" applyNumberFormat="1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164" fontId="4" fillId="0" borderId="4" xfId="1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2" fillId="4" borderId="0" xfId="0" applyNumberFormat="1" applyFont="1" applyFill="1"/>
    <xf numFmtId="0" fontId="7" fillId="0" borderId="0" xfId="0" applyFont="1" applyAlignment="1" applyProtection="1">
      <alignment horizontal="right" wrapText="1"/>
      <protection locked="0"/>
    </xf>
    <xf numFmtId="164" fontId="7" fillId="4" borderId="0" xfId="0" applyNumberFormat="1" applyFont="1" applyFill="1"/>
    <xf numFmtId="0" fontId="8" fillId="4" borderId="0" xfId="0" applyFont="1" applyFill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4" xfId="1" applyNumberFormat="1" applyFont="1" applyFill="1" applyBorder="1" applyAlignment="1" applyProtection="1">
      <alignment horizontal="right" vertical="center"/>
      <protection locked="0"/>
    </xf>
    <xf numFmtId="164" fontId="4" fillId="0" borderId="6" xfId="1" applyNumberFormat="1" applyFont="1" applyFill="1" applyBorder="1" applyAlignment="1" applyProtection="1">
      <alignment horizontal="right" vertical="center"/>
      <protection locked="0"/>
    </xf>
    <xf numFmtId="43" fontId="2" fillId="4" borderId="0" xfId="1" applyFont="1" applyFill="1"/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164" fontId="4" fillId="0" borderId="18" xfId="1" applyNumberFormat="1" applyFont="1" applyFill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4" fontId="4" fillId="0" borderId="6" xfId="1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5" fillId="4" borderId="0" xfId="0" applyFont="1" applyFill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44" fontId="12" fillId="0" borderId="23" xfId="2" applyFont="1" applyBorder="1" applyAlignment="1" applyProtection="1">
      <alignment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44" fontId="12" fillId="0" borderId="24" xfId="2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44" fontId="7" fillId="0" borderId="25" xfId="2" applyFont="1" applyBorder="1" applyAlignment="1" applyProtection="1">
      <alignment horizontal="right" wrapText="1"/>
      <protection locked="0"/>
    </xf>
    <xf numFmtId="44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left" vertical="center" wrapText="1"/>
    </xf>
    <xf numFmtId="0" fontId="2" fillId="4" borderId="0" xfId="0" applyFont="1" applyFill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8" fillId="0" borderId="0" xfId="0" applyFont="1" applyProtection="1">
      <protection locked="0"/>
    </xf>
    <xf numFmtId="0" fontId="13" fillId="0" borderId="0" xfId="0" applyFont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opLeftCell="A73" zoomScaleNormal="100" workbookViewId="0">
      <selection activeCell="K79" sqref="K79"/>
    </sheetView>
  </sheetViews>
  <sheetFormatPr baseColWidth="10" defaultColWidth="11.42578125" defaultRowHeight="12" x14ac:dyDescent="0.2"/>
  <cols>
    <col min="1" max="1" width="9.28515625" style="6" bestFit="1" customWidth="1"/>
    <col min="2" max="2" width="15" style="7" customWidth="1"/>
    <col min="3" max="3" width="10.140625" style="7" customWidth="1"/>
    <col min="4" max="4" width="19.28515625" style="7" customWidth="1"/>
    <col min="5" max="5" width="10.28515625" style="7" customWidth="1"/>
    <col min="6" max="6" width="39" style="7" customWidth="1"/>
    <col min="7" max="7" width="17.5703125" style="7" customWidth="1"/>
    <col min="8" max="8" width="11.7109375" style="7" bestFit="1" customWidth="1"/>
    <col min="9" max="16384" width="11.42578125" style="7"/>
  </cols>
  <sheetData>
    <row r="1" spans="1:7" ht="15" x14ac:dyDescent="0.25">
      <c r="A1" s="62" t="s">
        <v>76</v>
      </c>
      <c r="B1" s="62"/>
      <c r="C1" s="62"/>
      <c r="D1" s="62"/>
      <c r="E1" s="62"/>
      <c r="F1" s="62"/>
      <c r="G1" s="62"/>
    </row>
    <row r="2" spans="1:7" ht="15" x14ac:dyDescent="0.25">
      <c r="A2" s="62" t="s">
        <v>77</v>
      </c>
      <c r="B2" s="62"/>
      <c r="C2" s="62"/>
      <c r="D2" s="62"/>
      <c r="E2" s="62"/>
      <c r="F2" s="62"/>
      <c r="G2" s="62"/>
    </row>
    <row r="3" spans="1:7" ht="9" customHeight="1" thickBot="1" x14ac:dyDescent="0.3">
      <c r="A3" s="8"/>
      <c r="B3" s="8"/>
      <c r="C3" s="8"/>
      <c r="D3" s="8"/>
      <c r="E3" s="8"/>
      <c r="F3" s="8"/>
      <c r="G3" s="8"/>
    </row>
    <row r="4" spans="1:7" ht="36.75" thickBot="1" x14ac:dyDescent="0.25">
      <c r="A4" s="17" t="s">
        <v>71</v>
      </c>
      <c r="B4" s="18" t="s">
        <v>72</v>
      </c>
      <c r="C4" s="18" t="s">
        <v>73</v>
      </c>
      <c r="D4" s="18" t="s">
        <v>72</v>
      </c>
      <c r="E4" s="18" t="s">
        <v>74</v>
      </c>
      <c r="F4" s="18" t="s">
        <v>72</v>
      </c>
      <c r="G4" s="19" t="s">
        <v>75</v>
      </c>
    </row>
    <row r="5" spans="1:7" x14ac:dyDescent="0.2">
      <c r="A5" s="47">
        <v>2000</v>
      </c>
      <c r="B5" s="58" t="s">
        <v>86</v>
      </c>
      <c r="C5" s="58">
        <v>2100</v>
      </c>
      <c r="D5" s="58" t="s">
        <v>78</v>
      </c>
      <c r="E5" s="9">
        <v>211</v>
      </c>
      <c r="F5" s="10" t="s">
        <v>0</v>
      </c>
      <c r="G5" s="11">
        <v>1872300</v>
      </c>
    </row>
    <row r="6" spans="1:7" x14ac:dyDescent="0.2">
      <c r="A6" s="48"/>
      <c r="B6" s="56"/>
      <c r="C6" s="56"/>
      <c r="D6" s="56"/>
      <c r="E6" s="2">
        <v>212</v>
      </c>
      <c r="F6" s="3" t="s">
        <v>1</v>
      </c>
      <c r="G6" s="12">
        <v>637800</v>
      </c>
    </row>
    <row r="7" spans="1:7" ht="36" x14ac:dyDescent="0.2">
      <c r="A7" s="48"/>
      <c r="B7" s="56"/>
      <c r="C7" s="56"/>
      <c r="D7" s="56"/>
      <c r="E7" s="2">
        <v>214</v>
      </c>
      <c r="F7" s="4" t="s">
        <v>2</v>
      </c>
      <c r="G7" s="12">
        <v>206600</v>
      </c>
    </row>
    <row r="8" spans="1:7" x14ac:dyDescent="0.2">
      <c r="A8" s="48"/>
      <c r="B8" s="56"/>
      <c r="C8" s="56"/>
      <c r="D8" s="56"/>
      <c r="E8" s="2">
        <v>215</v>
      </c>
      <c r="F8" s="3" t="s">
        <v>3</v>
      </c>
      <c r="G8" s="12">
        <v>2585300</v>
      </c>
    </row>
    <row r="9" spans="1:7" x14ac:dyDescent="0.2">
      <c r="A9" s="48"/>
      <c r="B9" s="56"/>
      <c r="C9" s="56"/>
      <c r="D9" s="56"/>
      <c r="E9" s="2">
        <v>216</v>
      </c>
      <c r="F9" s="3" t="s">
        <v>4</v>
      </c>
      <c r="G9" s="12">
        <v>1156500</v>
      </c>
    </row>
    <row r="10" spans="1:7" ht="22.5" x14ac:dyDescent="0.2">
      <c r="A10" s="48"/>
      <c r="B10" s="56"/>
      <c r="C10" s="1">
        <v>2200</v>
      </c>
      <c r="D10" s="1" t="s">
        <v>79</v>
      </c>
      <c r="E10" s="2">
        <v>221</v>
      </c>
      <c r="F10" s="3" t="s">
        <v>5</v>
      </c>
      <c r="G10" s="12">
        <v>543000</v>
      </c>
    </row>
    <row r="11" spans="1:7" ht="45" x14ac:dyDescent="0.2">
      <c r="A11" s="48"/>
      <c r="B11" s="56"/>
      <c r="C11" s="1">
        <v>2300</v>
      </c>
      <c r="D11" s="1" t="s">
        <v>80</v>
      </c>
      <c r="E11" s="2">
        <v>223</v>
      </c>
      <c r="F11" s="3" t="s">
        <v>6</v>
      </c>
      <c r="G11" s="12">
        <v>5000</v>
      </c>
    </row>
    <row r="12" spans="1:7" x14ac:dyDescent="0.2">
      <c r="A12" s="48"/>
      <c r="B12" s="56"/>
      <c r="C12" s="56">
        <v>2400</v>
      </c>
      <c r="D12" s="56" t="s">
        <v>81</v>
      </c>
      <c r="E12" s="2">
        <v>241</v>
      </c>
      <c r="F12" s="3" t="s">
        <v>7</v>
      </c>
      <c r="G12" s="12">
        <v>1673000</v>
      </c>
    </row>
    <row r="13" spans="1:7" x14ac:dyDescent="0.2">
      <c r="A13" s="48"/>
      <c r="B13" s="56"/>
      <c r="C13" s="56"/>
      <c r="D13" s="56"/>
      <c r="E13" s="2">
        <v>242</v>
      </c>
      <c r="F13" s="3" t="s">
        <v>8</v>
      </c>
      <c r="G13" s="12">
        <v>3769000</v>
      </c>
    </row>
    <row r="14" spans="1:7" x14ac:dyDescent="0.2">
      <c r="A14" s="48"/>
      <c r="B14" s="56"/>
      <c r="C14" s="56"/>
      <c r="D14" s="56"/>
      <c r="E14" s="2">
        <v>243</v>
      </c>
      <c r="F14" s="3" t="s">
        <v>9</v>
      </c>
      <c r="G14" s="12">
        <v>250000</v>
      </c>
    </row>
    <row r="15" spans="1:7" x14ac:dyDescent="0.2">
      <c r="A15" s="48"/>
      <c r="B15" s="56"/>
      <c r="C15" s="56"/>
      <c r="D15" s="56"/>
      <c r="E15" s="2">
        <v>244</v>
      </c>
      <c r="F15" s="3" t="s">
        <v>10</v>
      </c>
      <c r="G15" s="12">
        <v>612000</v>
      </c>
    </row>
    <row r="16" spans="1:7" x14ac:dyDescent="0.2">
      <c r="A16" s="48"/>
      <c r="B16" s="56"/>
      <c r="C16" s="56"/>
      <c r="D16" s="56"/>
      <c r="E16" s="2">
        <v>246</v>
      </c>
      <c r="F16" s="3" t="s">
        <v>11</v>
      </c>
      <c r="G16" s="12">
        <v>4498000</v>
      </c>
    </row>
    <row r="17" spans="1:7" x14ac:dyDescent="0.2">
      <c r="A17" s="48"/>
      <c r="B17" s="56"/>
      <c r="C17" s="56"/>
      <c r="D17" s="56"/>
      <c r="E17" s="2">
        <v>247</v>
      </c>
      <c r="F17" s="3" t="s">
        <v>12</v>
      </c>
      <c r="G17" s="12">
        <v>27380400</v>
      </c>
    </row>
    <row r="18" spans="1:7" x14ac:dyDescent="0.2">
      <c r="A18" s="48"/>
      <c r="B18" s="56"/>
      <c r="C18" s="56"/>
      <c r="D18" s="56"/>
      <c r="E18" s="2">
        <v>248</v>
      </c>
      <c r="F18" s="3" t="s">
        <v>13</v>
      </c>
      <c r="G18" s="12">
        <v>142800</v>
      </c>
    </row>
    <row r="19" spans="1:7" x14ac:dyDescent="0.2">
      <c r="A19" s="48"/>
      <c r="B19" s="56"/>
      <c r="C19" s="56"/>
      <c r="D19" s="56"/>
      <c r="E19" s="2">
        <v>249</v>
      </c>
      <c r="F19" s="3" t="s">
        <v>14</v>
      </c>
      <c r="G19" s="12">
        <v>4833200</v>
      </c>
    </row>
    <row r="20" spans="1:7" x14ac:dyDescent="0.2">
      <c r="A20" s="48"/>
      <c r="B20" s="56"/>
      <c r="C20" s="56">
        <v>2500</v>
      </c>
      <c r="D20" s="56" t="s">
        <v>82</v>
      </c>
      <c r="E20" s="2">
        <v>251</v>
      </c>
      <c r="F20" s="3" t="s">
        <v>15</v>
      </c>
      <c r="G20" s="12">
        <v>2191000</v>
      </c>
    </row>
    <row r="21" spans="1:7" x14ac:dyDescent="0.2">
      <c r="A21" s="48"/>
      <c r="B21" s="56"/>
      <c r="C21" s="56"/>
      <c r="D21" s="56"/>
      <c r="E21" s="2">
        <v>253</v>
      </c>
      <c r="F21" s="3" t="s">
        <v>16</v>
      </c>
      <c r="G21" s="12">
        <v>929000</v>
      </c>
    </row>
    <row r="22" spans="1:7" x14ac:dyDescent="0.2">
      <c r="A22" s="48"/>
      <c r="B22" s="56"/>
      <c r="C22" s="56"/>
      <c r="D22" s="56"/>
      <c r="E22" s="2">
        <v>254</v>
      </c>
      <c r="F22" s="3" t="s">
        <v>17</v>
      </c>
      <c r="G22" s="12">
        <v>165000</v>
      </c>
    </row>
    <row r="23" spans="1:7" x14ac:dyDescent="0.2">
      <c r="A23" s="48"/>
      <c r="B23" s="56"/>
      <c r="C23" s="56"/>
      <c r="D23" s="56"/>
      <c r="E23" s="2">
        <v>255</v>
      </c>
      <c r="F23" s="3" t="s">
        <v>18</v>
      </c>
      <c r="G23" s="12">
        <v>2220000</v>
      </c>
    </row>
    <row r="24" spans="1:7" x14ac:dyDescent="0.2">
      <c r="A24" s="48"/>
      <c r="B24" s="56"/>
      <c r="C24" s="56"/>
      <c r="D24" s="56"/>
      <c r="E24" s="2">
        <v>256</v>
      </c>
      <c r="F24" s="3" t="s">
        <v>19</v>
      </c>
      <c r="G24" s="12">
        <v>44081800</v>
      </c>
    </row>
    <row r="25" spans="1:7" x14ac:dyDescent="0.2">
      <c r="A25" s="48"/>
      <c r="B25" s="56"/>
      <c r="C25" s="56"/>
      <c r="D25" s="56"/>
      <c r="E25" s="2">
        <v>259</v>
      </c>
      <c r="F25" s="3" t="s">
        <v>20</v>
      </c>
      <c r="G25" s="12">
        <v>31890000</v>
      </c>
    </row>
    <row r="26" spans="1:7" ht="33.75" x14ac:dyDescent="0.2">
      <c r="A26" s="48"/>
      <c r="B26" s="56"/>
      <c r="C26" s="1">
        <v>2600</v>
      </c>
      <c r="D26" s="1" t="s">
        <v>83</v>
      </c>
      <c r="E26" s="2">
        <v>261</v>
      </c>
      <c r="F26" s="3" t="s">
        <v>21</v>
      </c>
      <c r="G26" s="12">
        <v>79663500</v>
      </c>
    </row>
    <row r="27" spans="1:7" x14ac:dyDescent="0.2">
      <c r="A27" s="48"/>
      <c r="B27" s="56"/>
      <c r="C27" s="56">
        <v>2700</v>
      </c>
      <c r="D27" s="56" t="s">
        <v>84</v>
      </c>
      <c r="E27" s="2">
        <v>271</v>
      </c>
      <c r="F27" s="3" t="s">
        <v>22</v>
      </c>
      <c r="G27" s="12">
        <v>12129000</v>
      </c>
    </row>
    <row r="28" spans="1:7" x14ac:dyDescent="0.2">
      <c r="A28" s="48"/>
      <c r="B28" s="56"/>
      <c r="C28" s="56"/>
      <c r="D28" s="56"/>
      <c r="E28" s="2">
        <v>272</v>
      </c>
      <c r="F28" s="3" t="s">
        <v>23</v>
      </c>
      <c r="G28" s="12">
        <v>4835500</v>
      </c>
    </row>
    <row r="29" spans="1:7" x14ac:dyDescent="0.2">
      <c r="A29" s="48"/>
      <c r="B29" s="56"/>
      <c r="C29" s="56"/>
      <c r="D29" s="56"/>
      <c r="E29" s="2">
        <v>291</v>
      </c>
      <c r="F29" s="4" t="s">
        <v>24</v>
      </c>
      <c r="G29" s="13">
        <v>5129400</v>
      </c>
    </row>
    <row r="30" spans="1:7" ht="36" x14ac:dyDescent="0.2">
      <c r="A30" s="48"/>
      <c r="B30" s="56"/>
      <c r="C30" s="56"/>
      <c r="D30" s="56"/>
      <c r="E30" s="2">
        <v>293</v>
      </c>
      <c r="F30" s="4" t="s">
        <v>25</v>
      </c>
      <c r="G30" s="13">
        <v>100000</v>
      </c>
    </row>
    <row r="31" spans="1:7" ht="24" x14ac:dyDescent="0.2">
      <c r="A31" s="48"/>
      <c r="B31" s="56"/>
      <c r="C31" s="56"/>
      <c r="D31" s="56"/>
      <c r="E31" s="2">
        <v>294</v>
      </c>
      <c r="F31" s="4" t="s">
        <v>26</v>
      </c>
      <c r="G31" s="13">
        <v>3324000</v>
      </c>
    </row>
    <row r="32" spans="1:7" ht="24" x14ac:dyDescent="0.2">
      <c r="A32" s="48"/>
      <c r="B32" s="56"/>
      <c r="C32" s="56">
        <v>2900</v>
      </c>
      <c r="D32" s="56" t="s">
        <v>85</v>
      </c>
      <c r="E32" s="2">
        <v>296</v>
      </c>
      <c r="F32" s="4" t="s">
        <v>27</v>
      </c>
      <c r="G32" s="13">
        <v>17304000</v>
      </c>
    </row>
    <row r="33" spans="1:7" ht="24" x14ac:dyDescent="0.2">
      <c r="A33" s="48"/>
      <c r="B33" s="56"/>
      <c r="C33" s="56"/>
      <c r="D33" s="56"/>
      <c r="E33" s="2">
        <v>298</v>
      </c>
      <c r="F33" s="4" t="s">
        <v>28</v>
      </c>
      <c r="G33" s="13">
        <v>6529500</v>
      </c>
    </row>
    <row r="34" spans="1:7" ht="24.75" thickBot="1" x14ac:dyDescent="0.25">
      <c r="A34" s="64"/>
      <c r="B34" s="63"/>
      <c r="C34" s="63"/>
      <c r="D34" s="63"/>
      <c r="E34" s="14">
        <v>299</v>
      </c>
      <c r="F34" s="15" t="s">
        <v>29</v>
      </c>
      <c r="G34" s="16">
        <v>1136000</v>
      </c>
    </row>
    <row r="35" spans="1:7" x14ac:dyDescent="0.2">
      <c r="A35" s="47">
        <v>3000</v>
      </c>
      <c r="B35" s="44" t="s">
        <v>96</v>
      </c>
      <c r="C35" s="58">
        <v>3100</v>
      </c>
      <c r="D35" s="58" t="s">
        <v>87</v>
      </c>
      <c r="E35" s="9">
        <v>311</v>
      </c>
      <c r="F35" s="30" t="s">
        <v>30</v>
      </c>
      <c r="G35" s="31">
        <v>335733000</v>
      </c>
    </row>
    <row r="36" spans="1:7" x14ac:dyDescent="0.2">
      <c r="A36" s="48"/>
      <c r="B36" s="45"/>
      <c r="C36" s="56"/>
      <c r="D36" s="56"/>
      <c r="E36" s="2">
        <v>312</v>
      </c>
      <c r="F36" s="5" t="s">
        <v>31</v>
      </c>
      <c r="G36" s="32">
        <v>841500</v>
      </c>
    </row>
    <row r="37" spans="1:7" x14ac:dyDescent="0.2">
      <c r="A37" s="48"/>
      <c r="B37" s="45"/>
      <c r="C37" s="56"/>
      <c r="D37" s="56"/>
      <c r="E37" s="2">
        <v>313</v>
      </c>
      <c r="F37" s="5" t="s">
        <v>32</v>
      </c>
      <c r="G37" s="32">
        <v>600000</v>
      </c>
    </row>
    <row r="38" spans="1:7" x14ac:dyDescent="0.2">
      <c r="A38" s="48"/>
      <c r="B38" s="45"/>
      <c r="C38" s="56"/>
      <c r="D38" s="56"/>
      <c r="E38" s="2">
        <v>314</v>
      </c>
      <c r="F38" s="5" t="s">
        <v>33</v>
      </c>
      <c r="G38" s="32">
        <v>450000</v>
      </c>
    </row>
    <row r="39" spans="1:7" x14ac:dyDescent="0.2">
      <c r="A39" s="48"/>
      <c r="B39" s="45"/>
      <c r="C39" s="56"/>
      <c r="D39" s="56"/>
      <c r="E39" s="2">
        <v>315</v>
      </c>
      <c r="F39" s="5" t="s">
        <v>34</v>
      </c>
      <c r="G39" s="32">
        <v>90000</v>
      </c>
    </row>
    <row r="40" spans="1:7" ht="24" x14ac:dyDescent="0.2">
      <c r="A40" s="48"/>
      <c r="B40" s="45"/>
      <c r="C40" s="56"/>
      <c r="D40" s="56"/>
      <c r="E40" s="2">
        <v>317</v>
      </c>
      <c r="F40" s="5" t="s">
        <v>35</v>
      </c>
      <c r="G40" s="32">
        <v>696000</v>
      </c>
    </row>
    <row r="41" spans="1:7" x14ac:dyDescent="0.2">
      <c r="A41" s="48"/>
      <c r="B41" s="45"/>
      <c r="C41" s="56"/>
      <c r="D41" s="56"/>
      <c r="E41" s="2">
        <v>318</v>
      </c>
      <c r="F41" s="5" t="s">
        <v>36</v>
      </c>
      <c r="G41" s="32">
        <v>151400</v>
      </c>
    </row>
    <row r="42" spans="1:7" x14ac:dyDescent="0.2">
      <c r="A42" s="48"/>
      <c r="B42" s="45"/>
      <c r="C42" s="56">
        <v>3200</v>
      </c>
      <c r="D42" s="56" t="s">
        <v>88</v>
      </c>
      <c r="E42" s="2">
        <v>322</v>
      </c>
      <c r="F42" s="5" t="s">
        <v>37</v>
      </c>
      <c r="G42" s="32">
        <v>1320000</v>
      </c>
    </row>
    <row r="43" spans="1:7" ht="24" x14ac:dyDescent="0.2">
      <c r="A43" s="48"/>
      <c r="B43" s="45"/>
      <c r="C43" s="56"/>
      <c r="D43" s="56"/>
      <c r="E43" s="2">
        <v>323</v>
      </c>
      <c r="F43" s="5" t="s">
        <v>38</v>
      </c>
      <c r="G43" s="32">
        <v>2240000</v>
      </c>
    </row>
    <row r="44" spans="1:7" x14ac:dyDescent="0.2">
      <c r="A44" s="48"/>
      <c r="B44" s="45"/>
      <c r="C44" s="56"/>
      <c r="D44" s="56"/>
      <c r="E44" s="2">
        <v>325</v>
      </c>
      <c r="F44" s="5" t="s">
        <v>39</v>
      </c>
      <c r="G44" s="32">
        <v>0</v>
      </c>
    </row>
    <row r="45" spans="1:7" ht="24" x14ac:dyDescent="0.2">
      <c r="A45" s="48"/>
      <c r="B45" s="45"/>
      <c r="C45" s="56"/>
      <c r="D45" s="56"/>
      <c r="E45" s="2">
        <v>326</v>
      </c>
      <c r="F45" s="5" t="s">
        <v>40</v>
      </c>
      <c r="G45" s="32">
        <v>755000</v>
      </c>
    </row>
    <row r="46" spans="1:7" ht="24" x14ac:dyDescent="0.2">
      <c r="A46" s="48"/>
      <c r="B46" s="45"/>
      <c r="C46" s="56">
        <v>3300</v>
      </c>
      <c r="D46" s="56" t="s">
        <v>89</v>
      </c>
      <c r="E46" s="2">
        <v>331</v>
      </c>
      <c r="F46" s="5" t="s">
        <v>41</v>
      </c>
      <c r="G46" s="32">
        <v>13390000</v>
      </c>
    </row>
    <row r="47" spans="1:7" ht="24" x14ac:dyDescent="0.2">
      <c r="A47" s="48"/>
      <c r="B47" s="45"/>
      <c r="C47" s="56"/>
      <c r="D47" s="56"/>
      <c r="E47" s="2">
        <v>333</v>
      </c>
      <c r="F47" s="5" t="s">
        <v>42</v>
      </c>
      <c r="G47" s="32">
        <v>7360000</v>
      </c>
    </row>
    <row r="48" spans="1:7" x14ac:dyDescent="0.2">
      <c r="A48" s="48"/>
      <c r="B48" s="45"/>
      <c r="C48" s="56"/>
      <c r="D48" s="56"/>
      <c r="E48" s="2">
        <v>334</v>
      </c>
      <c r="F48" s="5" t="s">
        <v>43</v>
      </c>
      <c r="G48" s="32">
        <v>1015000</v>
      </c>
    </row>
    <row r="49" spans="1:7" ht="24" x14ac:dyDescent="0.2">
      <c r="A49" s="48"/>
      <c r="B49" s="45"/>
      <c r="C49" s="56"/>
      <c r="D49" s="56"/>
      <c r="E49" s="2">
        <v>335</v>
      </c>
      <c r="F49" s="5" t="s">
        <v>44</v>
      </c>
      <c r="G49" s="32">
        <v>1428000</v>
      </c>
    </row>
    <row r="50" spans="1:7" ht="24" x14ac:dyDescent="0.2">
      <c r="A50" s="48"/>
      <c r="B50" s="45"/>
      <c r="C50" s="56"/>
      <c r="D50" s="56"/>
      <c r="E50" s="2">
        <v>336</v>
      </c>
      <c r="F50" s="5" t="s">
        <v>45</v>
      </c>
      <c r="G50" s="32">
        <v>369000</v>
      </c>
    </row>
    <row r="51" spans="1:7" x14ac:dyDescent="0.2">
      <c r="A51" s="48"/>
      <c r="B51" s="45"/>
      <c r="C51" s="56"/>
      <c r="D51" s="56"/>
      <c r="E51" s="2">
        <v>338</v>
      </c>
      <c r="F51" s="5" t="s">
        <v>46</v>
      </c>
      <c r="G51" s="32">
        <v>16800000</v>
      </c>
    </row>
    <row r="52" spans="1:7" ht="24" x14ac:dyDescent="0.2">
      <c r="A52" s="48"/>
      <c r="B52" s="45"/>
      <c r="C52" s="56"/>
      <c r="D52" s="56"/>
      <c r="E52" s="2">
        <v>339</v>
      </c>
      <c r="F52" s="5" t="s">
        <v>47</v>
      </c>
      <c r="G52" s="32">
        <v>152398600</v>
      </c>
    </row>
    <row r="53" spans="1:7" ht="24" x14ac:dyDescent="0.2">
      <c r="A53" s="48"/>
      <c r="B53" s="45"/>
      <c r="C53" s="56">
        <v>3400</v>
      </c>
      <c r="D53" s="56" t="s">
        <v>90</v>
      </c>
      <c r="E53" s="2">
        <v>341</v>
      </c>
      <c r="F53" s="5" t="s">
        <v>48</v>
      </c>
      <c r="G53" s="32">
        <v>9492000</v>
      </c>
    </row>
    <row r="54" spans="1:7" x14ac:dyDescent="0.2">
      <c r="A54" s="48"/>
      <c r="B54" s="45"/>
      <c r="C54" s="56"/>
      <c r="D54" s="56"/>
      <c r="E54" s="2">
        <v>342</v>
      </c>
      <c r="F54" s="5" t="s">
        <v>49</v>
      </c>
      <c r="G54" s="32">
        <v>33476000</v>
      </c>
    </row>
    <row r="55" spans="1:7" ht="24" x14ac:dyDescent="0.2">
      <c r="A55" s="48"/>
      <c r="B55" s="45"/>
      <c r="C55" s="56"/>
      <c r="D55" s="56"/>
      <c r="E55" s="2">
        <v>343</v>
      </c>
      <c r="F55" s="5" t="s">
        <v>50</v>
      </c>
      <c r="G55" s="32">
        <v>6960000</v>
      </c>
    </row>
    <row r="56" spans="1:7" ht="24" x14ac:dyDescent="0.2">
      <c r="A56" s="48"/>
      <c r="B56" s="45"/>
      <c r="C56" s="56"/>
      <c r="D56" s="56"/>
      <c r="E56" s="2">
        <v>344</v>
      </c>
      <c r="F56" s="5" t="s">
        <v>51</v>
      </c>
      <c r="G56" s="32">
        <v>301000</v>
      </c>
    </row>
    <row r="57" spans="1:7" x14ac:dyDescent="0.2">
      <c r="A57" s="48"/>
      <c r="B57" s="45"/>
      <c r="C57" s="56"/>
      <c r="D57" s="56"/>
      <c r="E57" s="2">
        <v>345</v>
      </c>
      <c r="F57" s="5" t="s">
        <v>52</v>
      </c>
      <c r="G57" s="32">
        <v>5835000</v>
      </c>
    </row>
    <row r="58" spans="1:7" ht="24" x14ac:dyDescent="0.2">
      <c r="A58" s="48"/>
      <c r="B58" s="45"/>
      <c r="C58" s="56"/>
      <c r="D58" s="56"/>
      <c r="E58" s="2">
        <v>349</v>
      </c>
      <c r="F58" s="5" t="s">
        <v>53</v>
      </c>
      <c r="G58" s="32">
        <v>227883077</v>
      </c>
    </row>
    <row r="59" spans="1:7" ht="24" x14ac:dyDescent="0.2">
      <c r="A59" s="48"/>
      <c r="B59" s="45"/>
      <c r="C59" s="56">
        <v>3500</v>
      </c>
      <c r="D59" s="56" t="s">
        <v>91</v>
      </c>
      <c r="E59" s="2">
        <v>351</v>
      </c>
      <c r="F59" s="5" t="s">
        <v>54</v>
      </c>
      <c r="G59" s="32">
        <v>15370000</v>
      </c>
    </row>
    <row r="60" spans="1:7" ht="36" x14ac:dyDescent="0.2">
      <c r="A60" s="48"/>
      <c r="B60" s="45"/>
      <c r="C60" s="56"/>
      <c r="D60" s="56"/>
      <c r="E60" s="2">
        <v>352</v>
      </c>
      <c r="F60" s="5" t="s">
        <v>55</v>
      </c>
      <c r="G60" s="32">
        <v>6840000</v>
      </c>
    </row>
    <row r="61" spans="1:7" ht="24" x14ac:dyDescent="0.2">
      <c r="A61" s="48"/>
      <c r="B61" s="45"/>
      <c r="C61" s="56"/>
      <c r="D61" s="56"/>
      <c r="E61" s="2">
        <v>353</v>
      </c>
      <c r="F61" s="5" t="s">
        <v>56</v>
      </c>
      <c r="G61" s="32">
        <v>7425000</v>
      </c>
    </row>
    <row r="62" spans="1:7" ht="24" x14ac:dyDescent="0.2">
      <c r="A62" s="48"/>
      <c r="B62" s="45"/>
      <c r="C62" s="56"/>
      <c r="D62" s="56"/>
      <c r="E62" s="2">
        <v>354</v>
      </c>
      <c r="F62" s="5" t="s">
        <v>57</v>
      </c>
      <c r="G62" s="32">
        <v>700000</v>
      </c>
    </row>
    <row r="63" spans="1:7" x14ac:dyDescent="0.2">
      <c r="A63" s="48"/>
      <c r="B63" s="45"/>
      <c r="C63" s="56"/>
      <c r="D63" s="56"/>
      <c r="E63" s="2">
        <v>355</v>
      </c>
      <c r="F63" s="5" t="s">
        <v>58</v>
      </c>
      <c r="G63" s="32">
        <v>21257500</v>
      </c>
    </row>
    <row r="64" spans="1:7" ht="24" x14ac:dyDescent="0.2">
      <c r="A64" s="48"/>
      <c r="B64" s="45"/>
      <c r="C64" s="56"/>
      <c r="D64" s="56"/>
      <c r="E64" s="2">
        <v>357</v>
      </c>
      <c r="F64" s="5" t="s">
        <v>59</v>
      </c>
      <c r="G64" s="32">
        <v>20864500</v>
      </c>
    </row>
    <row r="65" spans="1:11" x14ac:dyDescent="0.2">
      <c r="A65" s="48"/>
      <c r="B65" s="45"/>
      <c r="C65" s="56"/>
      <c r="D65" s="56"/>
      <c r="E65" s="2">
        <v>358</v>
      </c>
      <c r="F65" s="5" t="s">
        <v>60</v>
      </c>
      <c r="G65" s="32">
        <v>3132000</v>
      </c>
    </row>
    <row r="66" spans="1:11" x14ac:dyDescent="0.2">
      <c r="A66" s="48"/>
      <c r="B66" s="45"/>
      <c r="C66" s="56"/>
      <c r="D66" s="56"/>
      <c r="E66" s="2">
        <v>359</v>
      </c>
      <c r="F66" s="5" t="s">
        <v>61</v>
      </c>
      <c r="G66" s="32">
        <v>2024400</v>
      </c>
    </row>
    <row r="67" spans="1:11" ht="36" x14ac:dyDescent="0.2">
      <c r="A67" s="48"/>
      <c r="B67" s="45"/>
      <c r="C67" s="1">
        <v>3600</v>
      </c>
      <c r="D67" s="1" t="s">
        <v>92</v>
      </c>
      <c r="E67" s="2">
        <v>361</v>
      </c>
      <c r="F67" s="5" t="s">
        <v>62</v>
      </c>
      <c r="G67" s="32">
        <v>8905000</v>
      </c>
    </row>
    <row r="68" spans="1:11" x14ac:dyDescent="0.2">
      <c r="A68" s="48"/>
      <c r="B68" s="45"/>
      <c r="C68" s="56">
        <v>3700</v>
      </c>
      <c r="D68" s="56" t="s">
        <v>94</v>
      </c>
      <c r="E68" s="2">
        <v>371</v>
      </c>
      <c r="F68" s="5" t="s">
        <v>63</v>
      </c>
      <c r="G68" s="32">
        <v>374000</v>
      </c>
    </row>
    <row r="69" spans="1:11" x14ac:dyDescent="0.2">
      <c r="A69" s="48"/>
      <c r="B69" s="45"/>
      <c r="C69" s="56"/>
      <c r="D69" s="56"/>
      <c r="E69" s="2">
        <v>375</v>
      </c>
      <c r="F69" s="5" t="s">
        <v>64</v>
      </c>
      <c r="G69" s="32">
        <v>701500</v>
      </c>
    </row>
    <row r="70" spans="1:11" x14ac:dyDescent="0.2">
      <c r="A70" s="48"/>
      <c r="B70" s="45"/>
      <c r="C70" s="56">
        <v>3800</v>
      </c>
      <c r="D70" s="56" t="s">
        <v>93</v>
      </c>
      <c r="E70" s="2">
        <v>382</v>
      </c>
      <c r="F70" s="5" t="s">
        <v>65</v>
      </c>
      <c r="G70" s="32">
        <v>4763000</v>
      </c>
    </row>
    <row r="71" spans="1:11" x14ac:dyDescent="0.2">
      <c r="A71" s="48"/>
      <c r="B71" s="45"/>
      <c r="C71" s="56"/>
      <c r="D71" s="56"/>
      <c r="E71" s="2">
        <v>383</v>
      </c>
      <c r="F71" s="5" t="s">
        <v>66</v>
      </c>
      <c r="G71" s="32">
        <v>100000</v>
      </c>
    </row>
    <row r="72" spans="1:11" x14ac:dyDescent="0.2">
      <c r="A72" s="48"/>
      <c r="B72" s="45"/>
      <c r="C72" s="56">
        <v>3900</v>
      </c>
      <c r="D72" s="56" t="s">
        <v>95</v>
      </c>
      <c r="E72" s="2">
        <v>392</v>
      </c>
      <c r="F72" s="5" t="s">
        <v>67</v>
      </c>
      <c r="G72" s="32">
        <v>40461000</v>
      </c>
    </row>
    <row r="73" spans="1:11" ht="12.75" thickBot="1" x14ac:dyDescent="0.25">
      <c r="A73" s="49"/>
      <c r="B73" s="46"/>
      <c r="C73" s="57"/>
      <c r="D73" s="57"/>
      <c r="E73" s="34">
        <v>395</v>
      </c>
      <c r="F73" s="35" t="s">
        <v>68</v>
      </c>
      <c r="G73" s="36">
        <v>249600</v>
      </c>
    </row>
    <row r="74" spans="1:11" ht="20.45" customHeight="1" x14ac:dyDescent="0.2">
      <c r="A74" s="53">
        <v>5000</v>
      </c>
      <c r="B74" s="50" t="s">
        <v>99</v>
      </c>
      <c r="C74" s="20">
        <v>5100</v>
      </c>
      <c r="D74" s="20" t="s">
        <v>97</v>
      </c>
      <c r="E74" s="9">
        <v>515</v>
      </c>
      <c r="F74" s="21" t="s">
        <v>69</v>
      </c>
      <c r="G74" s="22">
        <v>1500000</v>
      </c>
    </row>
    <row r="75" spans="1:11" ht="22.5" x14ac:dyDescent="0.2">
      <c r="A75" s="54"/>
      <c r="B75" s="51"/>
      <c r="C75" s="37">
        <v>5400</v>
      </c>
      <c r="D75" s="37" t="s">
        <v>98</v>
      </c>
      <c r="E75" s="2">
        <v>541</v>
      </c>
      <c r="F75" s="38" t="s">
        <v>70</v>
      </c>
      <c r="G75" s="39">
        <f>85688000+17957138+7578721+17900000</f>
        <v>129123859</v>
      </c>
    </row>
    <row r="76" spans="1:11" ht="33.75" x14ac:dyDescent="0.2">
      <c r="A76" s="54"/>
      <c r="B76" s="51"/>
      <c r="C76" s="59">
        <v>5600</v>
      </c>
      <c r="D76" s="37" t="s">
        <v>102</v>
      </c>
      <c r="E76" s="2">
        <v>567</v>
      </c>
      <c r="F76" s="38" t="s">
        <v>103</v>
      </c>
      <c r="G76" s="39">
        <v>6766765</v>
      </c>
    </row>
    <row r="77" spans="1:11" ht="14.45" customHeight="1" thickBot="1" x14ac:dyDescent="0.25">
      <c r="A77" s="55"/>
      <c r="B77" s="52"/>
      <c r="C77" s="60"/>
      <c r="D77" s="23" t="s">
        <v>104</v>
      </c>
      <c r="E77" s="14">
        <v>569</v>
      </c>
      <c r="F77" s="24" t="s">
        <v>105</v>
      </c>
      <c r="G77" s="25">
        <f>65841050+991000</f>
        <v>66832050</v>
      </c>
    </row>
    <row r="78" spans="1:11" ht="12.75" x14ac:dyDescent="0.2">
      <c r="F78" s="27" t="s">
        <v>100</v>
      </c>
      <c r="G78" s="28">
        <f>SUM(G5:G77)</f>
        <v>1418767351</v>
      </c>
      <c r="H78" s="33"/>
    </row>
    <row r="79" spans="1:11" x14ac:dyDescent="0.2">
      <c r="C79" s="26"/>
      <c r="K79" s="7" t="s">
        <v>112</v>
      </c>
    </row>
    <row r="80" spans="1:11" ht="14.25" x14ac:dyDescent="0.2">
      <c r="A80" s="61" t="s">
        <v>101</v>
      </c>
      <c r="B80" s="61"/>
      <c r="C80" s="61"/>
      <c r="D80" s="61"/>
      <c r="E80" s="61"/>
      <c r="F80" s="61"/>
      <c r="G80" s="61"/>
      <c r="H80" s="29"/>
      <c r="I80" s="29"/>
      <c r="J80" s="29"/>
    </row>
    <row r="81" spans="1:7" x14ac:dyDescent="0.2">
      <c r="A81" s="61"/>
      <c r="B81" s="61"/>
      <c r="C81" s="61"/>
      <c r="D81" s="61"/>
      <c r="E81" s="61"/>
      <c r="F81" s="61"/>
      <c r="G81" s="61"/>
    </row>
    <row r="82" spans="1:7" x14ac:dyDescent="0.2">
      <c r="A82" s="61"/>
      <c r="B82" s="61"/>
      <c r="C82" s="61"/>
      <c r="D82" s="61"/>
      <c r="E82" s="61"/>
      <c r="F82" s="61"/>
      <c r="G82" s="61"/>
    </row>
    <row r="84" spans="1:7" ht="15" x14ac:dyDescent="0.25">
      <c r="A84" s="40" t="s">
        <v>106</v>
      </c>
      <c r="B84" s="41"/>
      <c r="C84" s="41"/>
    </row>
    <row r="85" spans="1:7" ht="15" x14ac:dyDescent="0.25">
      <c r="A85" s="41"/>
      <c r="B85" s="41"/>
      <c r="C85" s="41"/>
    </row>
    <row r="86" spans="1:7" ht="75" customHeight="1" x14ac:dyDescent="0.25">
      <c r="A86" s="43" t="s">
        <v>107</v>
      </c>
      <c r="B86" s="43"/>
      <c r="C86" s="43"/>
      <c r="D86" s="43"/>
      <c r="E86" s="43"/>
      <c r="F86" s="42" t="s">
        <v>108</v>
      </c>
    </row>
    <row r="87" spans="1:7" ht="15" x14ac:dyDescent="0.25">
      <c r="A87" s="41" t="s">
        <v>109</v>
      </c>
      <c r="B87" s="41"/>
      <c r="F87" s="41" t="s">
        <v>110</v>
      </c>
    </row>
    <row r="88" spans="1:7" ht="15" x14ac:dyDescent="0.25">
      <c r="A88" s="41" t="s">
        <v>111</v>
      </c>
      <c r="B88" s="41"/>
      <c r="F88" s="41" t="s">
        <v>111</v>
      </c>
    </row>
  </sheetData>
  <mergeCells count="37">
    <mergeCell ref="A80:G82"/>
    <mergeCell ref="D35:D41"/>
    <mergeCell ref="A1:G1"/>
    <mergeCell ref="A2:G2"/>
    <mergeCell ref="B5:B34"/>
    <mergeCell ref="C5:C9"/>
    <mergeCell ref="D5:D9"/>
    <mergeCell ref="C12:C19"/>
    <mergeCell ref="D12:D19"/>
    <mergeCell ref="C20:C25"/>
    <mergeCell ref="D20:D25"/>
    <mergeCell ref="C27:C31"/>
    <mergeCell ref="D27:D31"/>
    <mergeCell ref="C32:C34"/>
    <mergeCell ref="D32:D34"/>
    <mergeCell ref="A5:A34"/>
    <mergeCell ref="D59:D66"/>
    <mergeCell ref="C68:C69"/>
    <mergeCell ref="D68:D69"/>
    <mergeCell ref="D70:D71"/>
    <mergeCell ref="C70:C71"/>
    <mergeCell ref="A86:E86"/>
    <mergeCell ref="B35:B73"/>
    <mergeCell ref="A35:A73"/>
    <mergeCell ref="B74:B77"/>
    <mergeCell ref="A74:A77"/>
    <mergeCell ref="C59:C66"/>
    <mergeCell ref="C72:C73"/>
    <mergeCell ref="C35:C41"/>
    <mergeCell ref="C76:C77"/>
    <mergeCell ref="D72:D73"/>
    <mergeCell ref="C42:C45"/>
    <mergeCell ref="D42:D45"/>
    <mergeCell ref="C46:C52"/>
    <mergeCell ref="D46:D52"/>
    <mergeCell ref="C53:C58"/>
    <mergeCell ref="D53:D58"/>
  </mergeCells>
  <pageMargins left="0.25" right="0.25" top="0.75" bottom="0.7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E16" sqref="E16"/>
    </sheetView>
  </sheetViews>
  <sheetFormatPr baseColWidth="10" defaultColWidth="11.42578125" defaultRowHeight="15" x14ac:dyDescent="0.25"/>
  <cols>
    <col min="1" max="1" width="12.85546875" style="67" customWidth="1"/>
    <col min="2" max="2" width="18.7109375" style="67" customWidth="1"/>
    <col min="3" max="3" width="12.85546875" style="67" customWidth="1"/>
    <col min="4" max="4" width="20.42578125" style="67" customWidth="1"/>
    <col min="5" max="5" width="23.140625" style="67" customWidth="1"/>
    <col min="6" max="16384" width="11.42578125" style="67"/>
  </cols>
  <sheetData>
    <row r="1" spans="1:7" ht="15.75" x14ac:dyDescent="0.25">
      <c r="A1" s="65" t="s">
        <v>113</v>
      </c>
      <c r="B1" s="65"/>
      <c r="C1" s="65"/>
      <c r="D1" s="65"/>
      <c r="E1" s="65"/>
      <c r="F1" s="66"/>
      <c r="G1" s="66"/>
    </row>
    <row r="2" spans="1:7" ht="15.75" customHeight="1" x14ac:dyDescent="0.25">
      <c r="A2" s="68" t="s">
        <v>77</v>
      </c>
      <c r="B2" s="68"/>
      <c r="C2" s="68"/>
      <c r="D2" s="68"/>
      <c r="E2" s="68"/>
      <c r="F2" s="69"/>
      <c r="G2" s="69"/>
    </row>
    <row r="3" spans="1:7" x14ac:dyDescent="0.25">
      <c r="A3" s="70"/>
      <c r="B3" s="70"/>
      <c r="C3" s="70"/>
      <c r="D3" s="70"/>
      <c r="E3" s="70"/>
      <c r="F3" s="69"/>
      <c r="G3" s="69"/>
    </row>
    <row r="4" spans="1:7" x14ac:dyDescent="0.25">
      <c r="A4" s="70"/>
      <c r="B4" s="70"/>
      <c r="C4" s="70"/>
      <c r="D4" s="70"/>
      <c r="E4" s="70"/>
      <c r="F4" s="69"/>
      <c r="G4" s="69"/>
    </row>
    <row r="5" spans="1:7" ht="15.75" thickBot="1" x14ac:dyDescent="0.3">
      <c r="A5" s="71"/>
      <c r="B5" s="71"/>
      <c r="C5" s="71"/>
      <c r="D5" s="71"/>
      <c r="E5" s="71"/>
    </row>
    <row r="6" spans="1:7" ht="30" x14ac:dyDescent="0.25">
      <c r="A6" s="72" t="s">
        <v>71</v>
      </c>
      <c r="B6" s="72" t="s">
        <v>72</v>
      </c>
      <c r="C6" s="72" t="s">
        <v>73</v>
      </c>
      <c r="D6" s="72" t="s">
        <v>72</v>
      </c>
      <c r="E6" s="73" t="s">
        <v>75</v>
      </c>
    </row>
    <row r="7" spans="1:7" ht="38.25" x14ac:dyDescent="0.25">
      <c r="A7" s="74">
        <v>6000</v>
      </c>
      <c r="B7" s="74" t="s">
        <v>114</v>
      </c>
      <c r="C7" s="75">
        <v>6100</v>
      </c>
      <c r="D7" s="75" t="s">
        <v>115</v>
      </c>
      <c r="E7" s="76">
        <f>605245996-66553403+602313842</f>
        <v>1141006435</v>
      </c>
    </row>
    <row r="8" spans="1:7" ht="39" thickBot="1" x14ac:dyDescent="0.3">
      <c r="A8" s="77"/>
      <c r="B8" s="77"/>
      <c r="C8" s="78">
        <v>6200</v>
      </c>
      <c r="D8" s="78" t="s">
        <v>116</v>
      </c>
      <c r="E8" s="79">
        <f>27569936+24953060</f>
        <v>52522996</v>
      </c>
    </row>
    <row r="9" spans="1:7" ht="15.75" thickBot="1" x14ac:dyDescent="0.3">
      <c r="A9" s="80"/>
      <c r="B9" s="80"/>
      <c r="C9" s="80"/>
      <c r="D9" s="27" t="s">
        <v>100</v>
      </c>
      <c r="E9" s="81">
        <f>SUM(E7:E8)</f>
        <v>1193529431</v>
      </c>
    </row>
    <row r="10" spans="1:7" x14ac:dyDescent="0.25">
      <c r="A10" s="80"/>
      <c r="B10" s="80"/>
      <c r="C10" s="80"/>
      <c r="D10" s="80"/>
      <c r="E10" s="80"/>
    </row>
    <row r="11" spans="1:7" x14ac:dyDescent="0.25">
      <c r="A11" s="80"/>
      <c r="B11" s="80"/>
      <c r="C11" s="80"/>
      <c r="D11" s="80"/>
      <c r="E11" s="82"/>
    </row>
    <row r="12" spans="1:7" x14ac:dyDescent="0.25">
      <c r="A12" s="80"/>
      <c r="B12" s="80"/>
      <c r="C12" s="80"/>
      <c r="D12" s="80"/>
      <c r="E12" s="80"/>
    </row>
    <row r="13" spans="1:7" x14ac:dyDescent="0.25">
      <c r="A13" s="80"/>
      <c r="B13" s="80"/>
      <c r="C13" s="80"/>
      <c r="D13" s="80"/>
      <c r="E13" s="80"/>
    </row>
    <row r="14" spans="1:7" x14ac:dyDescent="0.25">
      <c r="A14" s="83" t="s">
        <v>117</v>
      </c>
      <c r="B14" s="83"/>
      <c r="C14" s="83"/>
      <c r="D14" s="83"/>
      <c r="E14" s="83"/>
    </row>
    <row r="15" spans="1:7" x14ac:dyDescent="0.25">
      <c r="A15" s="80"/>
      <c r="B15" s="80"/>
      <c r="C15" s="80"/>
      <c r="D15" s="80"/>
      <c r="E15" s="80"/>
    </row>
    <row r="16" spans="1:7" x14ac:dyDescent="0.25">
      <c r="A16" s="40" t="s">
        <v>106</v>
      </c>
      <c r="B16" s="41"/>
      <c r="C16" s="41"/>
      <c r="D16" s="84"/>
      <c r="E16" s="84"/>
      <c r="F16" s="84"/>
    </row>
    <row r="17" spans="1:6" x14ac:dyDescent="0.25">
      <c r="A17" s="40"/>
      <c r="B17" s="41"/>
      <c r="C17" s="41"/>
      <c r="D17" s="84"/>
      <c r="E17" s="84"/>
      <c r="F17" s="84"/>
    </row>
    <row r="18" spans="1:6" x14ac:dyDescent="0.25">
      <c r="A18" s="40"/>
      <c r="B18" s="41"/>
      <c r="C18" s="41"/>
      <c r="D18" s="84"/>
      <c r="E18" s="84"/>
      <c r="F18" s="84"/>
    </row>
    <row r="19" spans="1:6" x14ac:dyDescent="0.25">
      <c r="A19" s="41"/>
      <c r="B19" s="41"/>
      <c r="C19" s="41"/>
      <c r="D19" s="84"/>
      <c r="E19" s="84"/>
      <c r="F19" s="84"/>
    </row>
    <row r="20" spans="1:6" x14ac:dyDescent="0.25">
      <c r="A20" s="43" t="s">
        <v>107</v>
      </c>
      <c r="B20" s="43"/>
      <c r="C20" s="43"/>
      <c r="D20" s="43"/>
      <c r="E20" s="43"/>
      <c r="F20" s="42" t="s">
        <v>108</v>
      </c>
    </row>
    <row r="21" spans="1:6" x14ac:dyDescent="0.25">
      <c r="A21" s="41" t="s">
        <v>109</v>
      </c>
      <c r="B21" s="41"/>
      <c r="C21" s="84"/>
      <c r="D21" s="84"/>
      <c r="E21" s="84"/>
      <c r="F21" s="41" t="s">
        <v>110</v>
      </c>
    </row>
    <row r="22" spans="1:6" x14ac:dyDescent="0.25">
      <c r="A22" s="41" t="s">
        <v>111</v>
      </c>
      <c r="B22" s="41"/>
      <c r="C22" s="84"/>
      <c r="D22" s="84"/>
      <c r="E22" s="84"/>
      <c r="F22" s="41" t="s">
        <v>111</v>
      </c>
    </row>
    <row r="23" spans="1:6" x14ac:dyDescent="0.25">
      <c r="A23" s="85"/>
      <c r="B23" s="85"/>
      <c r="C23" s="85"/>
      <c r="D23" s="85"/>
      <c r="E23" s="85"/>
    </row>
    <row r="24" spans="1:6" x14ac:dyDescent="0.25">
      <c r="A24" s="80"/>
      <c r="B24" s="80"/>
      <c r="C24" s="80"/>
      <c r="D24" s="80"/>
      <c r="E24" s="80"/>
    </row>
    <row r="25" spans="1:6" x14ac:dyDescent="0.25">
      <c r="A25" s="80"/>
      <c r="B25" s="80"/>
      <c r="C25" s="80"/>
      <c r="D25" s="80"/>
      <c r="E25" s="80"/>
    </row>
    <row r="26" spans="1:6" x14ac:dyDescent="0.25">
      <c r="A26" s="86"/>
      <c r="B26" s="86"/>
      <c r="C26" s="86"/>
      <c r="D26" s="86"/>
      <c r="E26" s="86"/>
    </row>
    <row r="27" spans="1:6" x14ac:dyDescent="0.25">
      <c r="A27" s="86"/>
      <c r="B27" s="86"/>
      <c r="C27" s="86"/>
      <c r="D27" s="86"/>
      <c r="E27" s="86"/>
    </row>
    <row r="28" spans="1:6" x14ac:dyDescent="0.25">
      <c r="A28" s="86"/>
      <c r="B28" s="86"/>
      <c r="C28" s="86"/>
      <c r="D28" s="86"/>
      <c r="E28" s="86"/>
    </row>
    <row r="29" spans="1:6" x14ac:dyDescent="0.25">
      <c r="A29" s="86"/>
      <c r="B29" s="86"/>
      <c r="C29" s="86"/>
      <c r="D29" s="86"/>
      <c r="E29" s="86"/>
    </row>
    <row r="30" spans="1:6" x14ac:dyDescent="0.25">
      <c r="A30" s="87" t="s">
        <v>118</v>
      </c>
      <c r="B30" s="87"/>
      <c r="C30" s="87"/>
      <c r="D30" s="87"/>
      <c r="E30" s="87"/>
    </row>
  </sheetData>
  <mergeCells count="9">
    <mergeCell ref="A20:E20"/>
    <mergeCell ref="A23:E23"/>
    <mergeCell ref="A30:E30"/>
    <mergeCell ref="A1:E1"/>
    <mergeCell ref="A2:E2"/>
    <mergeCell ref="A5:E5"/>
    <mergeCell ref="A7:A8"/>
    <mergeCell ref="B7:B8"/>
    <mergeCell ref="A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PAAACS</vt:lpstr>
      <vt:lpstr>PAOPS</vt:lpstr>
      <vt:lpstr>PAAACS!Área_de_impresión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fochoa</dc:creator>
  <cp:lastModifiedBy>Aida Rascon Dominguez</cp:lastModifiedBy>
  <cp:lastPrinted>2024-10-14T19:48:23Z</cp:lastPrinted>
  <dcterms:created xsi:type="dcterms:W3CDTF">2023-09-18T17:14:31Z</dcterms:created>
  <dcterms:modified xsi:type="dcterms:W3CDTF">2025-01-28T22:52:47Z</dcterms:modified>
</cp:coreProperties>
</file>